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H176" s="1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J138" s="1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I119" s="1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43" l="1"/>
  <c r="H43"/>
  <c r="F24"/>
  <c r="L176"/>
  <c r="F157"/>
  <c r="H119"/>
  <c r="L119"/>
  <c r="G100"/>
  <c r="H100"/>
  <c r="I100"/>
  <c r="L81"/>
  <c r="F81"/>
  <c r="G81"/>
  <c r="J62"/>
  <c r="I62"/>
  <c r="F195"/>
  <c r="L195"/>
  <c r="G195"/>
  <c r="J195"/>
  <c r="F176"/>
  <c r="J176"/>
  <c r="I176"/>
  <c r="J157"/>
  <c r="H157"/>
  <c r="G157"/>
  <c r="H138"/>
  <c r="F138"/>
  <c r="L138"/>
  <c r="G119"/>
  <c r="F119"/>
  <c r="J119"/>
  <c r="L100"/>
  <c r="J100"/>
  <c r="I81"/>
  <c r="H81"/>
  <c r="F62"/>
  <c r="G62"/>
  <c r="I157"/>
  <c r="G138"/>
  <c r="F100"/>
  <c r="J81"/>
  <c r="L62"/>
  <c r="H62"/>
  <c r="G43"/>
  <c r="L43"/>
  <c r="J43"/>
  <c r="F43"/>
  <c r="L24"/>
  <c r="J24"/>
  <c r="I24"/>
  <c r="H24"/>
  <c r="G24"/>
  <c r="I196" l="1"/>
  <c r="F196"/>
  <c r="H196"/>
  <c r="G196"/>
  <c r="L196"/>
  <c r="J196"/>
</calcChain>
</file>

<file path=xl/sharedStrings.xml><?xml version="1.0" encoding="utf-8"?>
<sst xmlns="http://schemas.openxmlformats.org/spreadsheetml/2006/main" count="338" uniqueCount="106">
  <si>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</si>
  <si>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</si>
  <si>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</si>
  <si>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</si>
  <si>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</si>
  <si>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</si>
  <si>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</si>
  <si>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</si>
  <si>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</si>
  <si>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</si>
  <si>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</si>
  <si>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</si>
  <si>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</si>
  <si>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</si>
  <si>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</si>
  <si>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</si>
  <si>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</si>
  <si>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</si>
  <si>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</si>
  <si>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</si>
  <si>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</si>
  <si>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</si>
  <si>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</si>
  <si>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</si>
  <si>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</si>
  <si>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</si>
  <si>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</si>
  <si>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</si>
  <si>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</si>
  <si>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</si>
  <si>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</si>
  <si>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</si>
  <si>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</si>
  <si>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</si>
  <si>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</si>
  <si>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</si>
  <si>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</si>
  <si>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</si>
  <si>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</si>
  <si>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№3</t>
  </si>
  <si>
    <t>директор</t>
  </si>
  <si>
    <t>Каша вязкая молочная из пшенной крупы</t>
  </si>
  <si>
    <t>173-1</t>
  </si>
  <si>
    <t>Бутерброд с маслом, сыр</t>
  </si>
  <si>
    <t>Яблоко</t>
  </si>
  <si>
    <t>Щи из свежей капусты с картофелем</t>
  </si>
  <si>
    <t>Котлеты, биточки, шницели</t>
  </si>
  <si>
    <t>Каша рассыпчатая гречневая</t>
  </si>
  <si>
    <t>Компот из смеси сухофруктов</t>
  </si>
  <si>
    <t>Каша рассыпчатая рисовая, гуляш</t>
  </si>
  <si>
    <t>171;260</t>
  </si>
  <si>
    <t>Напиток кофейный</t>
  </si>
  <si>
    <t>Банан</t>
  </si>
  <si>
    <t>Суп картофельный с крупой</t>
  </si>
  <si>
    <t>Гуляш</t>
  </si>
  <si>
    <t>Пюре гороховое с маслом</t>
  </si>
  <si>
    <t>Чай с лимоном</t>
  </si>
  <si>
    <t>Запеканка из творога</t>
  </si>
  <si>
    <t>Какао с молоком</t>
  </si>
  <si>
    <t>Суп картофельный с бобовыми (фасоль)</t>
  </si>
  <si>
    <t>Капуста тушеная</t>
  </si>
  <si>
    <t>Каша рассыпчатая гречневая, гуляш</t>
  </si>
  <si>
    <t>Борщ с капустой и картофелем</t>
  </si>
  <si>
    <t>Рыба тушеная в томатном соусе с овощами</t>
  </si>
  <si>
    <t>Каша рассыпчатая пшенная</t>
  </si>
  <si>
    <t>Макароны отварные с сыром</t>
  </si>
  <si>
    <t>Суп картофельный с бобовыми (горох)</t>
  </si>
  <si>
    <t>Плов из птицы</t>
  </si>
  <si>
    <t>Каша из пшена и риса</t>
  </si>
  <si>
    <t>Суп с мясными фрикадельками</t>
  </si>
  <si>
    <t>Макароны отварные</t>
  </si>
  <si>
    <t>Сырники с творогом</t>
  </si>
  <si>
    <t>Рагу из птицы</t>
  </si>
  <si>
    <t>Плов с изюмом</t>
  </si>
  <si>
    <t>Каша рассыпчатая перловая</t>
  </si>
  <si>
    <t>Рассольник ленинградский</t>
  </si>
  <si>
    <t>Картофель отварной</t>
  </si>
  <si>
    <t>Суп с макаронными изделиями и картофелем</t>
  </si>
  <si>
    <t>Салат из моркови с яблоками</t>
  </si>
  <si>
    <t>Широкова А.В.</t>
  </si>
  <si>
    <t>Салат из белокочанной капусты</t>
  </si>
  <si>
    <t>Хлеб белый</t>
  </si>
  <si>
    <t>пром.</t>
  </si>
  <si>
    <t>Хлеб черный</t>
  </si>
  <si>
    <t>Салат из соленых огурцов</t>
  </si>
  <si>
    <t>54-11з</t>
  </si>
  <si>
    <t xml:space="preserve">Суп картофельный </t>
  </si>
  <si>
    <t>Курица отварная</t>
  </si>
  <si>
    <t>Горошек зеленый</t>
  </si>
  <si>
    <t>54-20з</t>
  </si>
  <si>
    <t>Винегрет с растительным маслом</t>
  </si>
  <si>
    <t>54-16з</t>
  </si>
  <si>
    <t>54-21з</t>
  </si>
  <si>
    <t>Гуляш из говядины</t>
  </si>
  <si>
    <t>Тефтели из говядины</t>
  </si>
  <si>
    <t>Булочка с сахаром</t>
  </si>
  <si>
    <t>Чай с сахаром</t>
  </si>
  <si>
    <t>Мандарин</t>
  </si>
  <si>
    <t>Каша манная молочная</t>
  </si>
  <si>
    <t>Бутерброд с  сыром</t>
  </si>
  <si>
    <t>Слойка с вишней</t>
  </si>
  <si>
    <t>Чай с молоком и сахаром</t>
  </si>
  <si>
    <t>Омлет натуральный</t>
  </si>
  <si>
    <t>Чай с лимоном и сахаром</t>
  </si>
  <si>
    <t>Кукуруза сахарная</t>
  </si>
  <si>
    <t>Булочка с повидлом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</si>
</sst>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93" sqref="E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79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7.85</v>
      </c>
      <c r="H6" s="40">
        <v>10.1</v>
      </c>
      <c r="I6" s="40">
        <v>25.6</v>
      </c>
      <c r="J6" s="40">
        <v>274.89999999999998</v>
      </c>
      <c r="K6" s="41" t="s">
        <v>42</v>
      </c>
      <c r="L6" s="40">
        <v>22.66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58</v>
      </c>
      <c r="F8" s="43">
        <v>200</v>
      </c>
      <c r="G8" s="43">
        <v>4</v>
      </c>
      <c r="H8" s="43">
        <v>3.54</v>
      </c>
      <c r="I8" s="43">
        <v>17.57</v>
      </c>
      <c r="J8" s="43">
        <v>118.6</v>
      </c>
      <c r="K8" s="44">
        <v>382</v>
      </c>
      <c r="L8" s="43">
        <v>15.5</v>
      </c>
    </row>
    <row r="9" spans="1:12" ht="15">
      <c r="A9" s="23"/>
      <c r="B9" s="15"/>
      <c r="C9" s="11"/>
      <c r="D9" s="7" t="s">
        <v>23</v>
      </c>
      <c r="E9" s="51" t="s">
        <v>95</v>
      </c>
      <c r="F9" s="43">
        <v>100</v>
      </c>
      <c r="G9" s="43">
        <v>6.5</v>
      </c>
      <c r="H9" s="43">
        <v>4.7</v>
      </c>
      <c r="I9" s="43">
        <v>33.6</v>
      </c>
      <c r="J9" s="43">
        <v>169</v>
      </c>
      <c r="K9" s="52" t="s">
        <v>82</v>
      </c>
      <c r="L9" s="43">
        <v>29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0.4</v>
      </c>
      <c r="H10" s="43">
        <v>0.4</v>
      </c>
      <c r="I10" s="43">
        <v>9.8000000000000007</v>
      </c>
      <c r="J10" s="43">
        <v>47</v>
      </c>
      <c r="K10" s="52" t="s">
        <v>82</v>
      </c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18.75</v>
      </c>
      <c r="H13" s="19">
        <f t="shared" si="0"/>
        <v>18.739999999999998</v>
      </c>
      <c r="I13" s="19">
        <f t="shared" si="0"/>
        <v>86.570000000000007</v>
      </c>
      <c r="J13" s="19">
        <f t="shared" si="0"/>
        <v>609.5</v>
      </c>
      <c r="K13" s="25"/>
      <c r="L13" s="19">
        <f t="shared" ref="L13" si="1">SUM(L6:L12)</f>
        <v>82.16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60</v>
      </c>
      <c r="G14" s="43">
        <v>1.6</v>
      </c>
      <c r="H14" s="43">
        <v>4.0999999999999996</v>
      </c>
      <c r="I14" s="43">
        <v>6.2</v>
      </c>
      <c r="J14" s="43">
        <v>85.7</v>
      </c>
      <c r="K14" s="44">
        <v>45</v>
      </c>
      <c r="L14" s="43">
        <v>3.4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1.8</v>
      </c>
      <c r="H15" s="43">
        <v>3.92</v>
      </c>
      <c r="I15" s="43">
        <v>10.93</v>
      </c>
      <c r="J15" s="43">
        <v>95.8</v>
      </c>
      <c r="K15" s="44">
        <v>52</v>
      </c>
      <c r="L15" s="43">
        <v>21.23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9.44</v>
      </c>
      <c r="H16" s="43">
        <v>9.24</v>
      </c>
      <c r="I16" s="43">
        <v>12.56</v>
      </c>
      <c r="J16" s="43">
        <v>183</v>
      </c>
      <c r="K16" s="44">
        <v>99</v>
      </c>
      <c r="L16" s="43">
        <v>60.05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</v>
      </c>
      <c r="H17" s="43">
        <v>8.9</v>
      </c>
      <c r="I17" s="43">
        <v>32.35</v>
      </c>
      <c r="J17" s="43">
        <v>262.5</v>
      </c>
      <c r="K17" s="44">
        <v>171</v>
      </c>
      <c r="L17" s="43">
        <v>13.36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278</v>
      </c>
      <c r="L18" s="43">
        <v>4.5999999999999996</v>
      </c>
    </row>
    <row r="19" spans="1:12" ht="15">
      <c r="A19" s="23"/>
      <c r="B19" s="15"/>
      <c r="C19" s="11"/>
      <c r="D19" s="7" t="s">
        <v>31</v>
      </c>
      <c r="E19" s="51" t="s">
        <v>81</v>
      </c>
      <c r="F19" s="43">
        <v>50</v>
      </c>
      <c r="G19" s="43">
        <v>3.83</v>
      </c>
      <c r="H19" s="43">
        <v>0.42</v>
      </c>
      <c r="I19" s="43">
        <v>24.6</v>
      </c>
      <c r="J19" s="43">
        <v>117.2</v>
      </c>
      <c r="K19" s="52" t="s">
        <v>82</v>
      </c>
      <c r="L19" s="43">
        <v>3.55</v>
      </c>
    </row>
    <row r="20" spans="1:12" ht="15">
      <c r="A20" s="23"/>
      <c r="B20" s="15"/>
      <c r="C20" s="11"/>
      <c r="D20" s="7" t="s">
        <v>32</v>
      </c>
      <c r="E20" s="51" t="s">
        <v>83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52" t="s">
        <v>82</v>
      </c>
      <c r="L20" s="43">
        <v>2.2799999999999998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25.009999999999998</v>
      </c>
      <c r="H23" s="19">
        <f t="shared" si="2"/>
        <v>26.979999999999997</v>
      </c>
      <c r="I23" s="19">
        <f t="shared" si="2"/>
        <v>121.4</v>
      </c>
      <c r="J23" s="19">
        <f t="shared" si="2"/>
        <v>889.60000000000014</v>
      </c>
      <c r="K23" s="25"/>
      <c r="L23" s="19">
        <f t="shared" ref="L23" si="3">SUM(L14:L22)</f>
        <v>108.46999999999998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1410</v>
      </c>
      <c r="G24" s="32">
        <f t="shared" ref="G24:J24" si="4">G13+G23</f>
        <v>43.76</v>
      </c>
      <c r="H24" s="32">
        <f t="shared" si="4"/>
        <v>45.72</v>
      </c>
      <c r="I24" s="32">
        <f t="shared" si="4"/>
        <v>207.97000000000003</v>
      </c>
      <c r="J24" s="32">
        <f t="shared" si="4"/>
        <v>1499.1000000000001</v>
      </c>
      <c r="K24" s="32"/>
      <c r="L24" s="32">
        <f t="shared" ref="L24" si="5">L13+L23</f>
        <v>190.63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230</v>
      </c>
      <c r="G25" s="40">
        <v>12.13</v>
      </c>
      <c r="H25" s="40">
        <v>15.43</v>
      </c>
      <c r="I25" s="40">
        <v>38.75</v>
      </c>
      <c r="J25" s="40">
        <v>368.78</v>
      </c>
      <c r="K25" s="41" t="s">
        <v>50</v>
      </c>
      <c r="L25" s="40">
        <v>97.36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1" t="s">
        <v>96</v>
      </c>
      <c r="F27" s="43">
        <v>200</v>
      </c>
      <c r="G27" s="43">
        <v>0.2</v>
      </c>
      <c r="H27" s="43">
        <v>0</v>
      </c>
      <c r="I27" s="43">
        <v>15</v>
      </c>
      <c r="J27" s="43">
        <v>28</v>
      </c>
      <c r="K27" s="44">
        <v>268</v>
      </c>
      <c r="L27" s="43">
        <v>1.04</v>
      </c>
    </row>
    <row r="28" spans="1:12" ht="15">
      <c r="A28" s="14"/>
      <c r="B28" s="15"/>
      <c r="C28" s="11"/>
      <c r="D28" s="7" t="s">
        <v>23</v>
      </c>
      <c r="E28" s="51" t="s">
        <v>81</v>
      </c>
      <c r="F28" s="43">
        <v>50</v>
      </c>
      <c r="G28" s="43">
        <v>3.83</v>
      </c>
      <c r="H28" s="43">
        <v>0.42</v>
      </c>
      <c r="I28" s="43">
        <v>24.6</v>
      </c>
      <c r="J28" s="43">
        <v>117.2</v>
      </c>
      <c r="K28" s="52" t="s">
        <v>82</v>
      </c>
      <c r="L28" s="43">
        <v>3.55</v>
      </c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150</v>
      </c>
      <c r="G29" s="43">
        <v>0.3</v>
      </c>
      <c r="H29" s="43">
        <v>0</v>
      </c>
      <c r="I29" s="43">
        <v>4.4800000000000004</v>
      </c>
      <c r="J29" s="43">
        <v>18.2</v>
      </c>
      <c r="K29" s="52" t="s">
        <v>82</v>
      </c>
      <c r="L29" s="43">
        <v>24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16.46</v>
      </c>
      <c r="H32" s="19">
        <f t="shared" ref="H32" si="7">SUM(H25:H31)</f>
        <v>15.85</v>
      </c>
      <c r="I32" s="19">
        <f t="shared" ref="I32" si="8">SUM(I25:I31)</f>
        <v>82.83</v>
      </c>
      <c r="J32" s="19">
        <f t="shared" ref="J32:L32" si="9">SUM(J25:J31)</f>
        <v>532.18000000000006</v>
      </c>
      <c r="K32" s="25"/>
      <c r="L32" s="19">
        <f t="shared" si="9"/>
        <v>125.95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84</v>
      </c>
      <c r="F33" s="43">
        <v>60</v>
      </c>
      <c r="G33" s="43">
        <v>0.52</v>
      </c>
      <c r="H33" s="43">
        <v>3.07</v>
      </c>
      <c r="I33" s="43">
        <v>1.57</v>
      </c>
      <c r="J33" s="43">
        <v>35.880000000000003</v>
      </c>
      <c r="K33" s="44">
        <v>21</v>
      </c>
      <c r="L33" s="43">
        <v>13.19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1.97</v>
      </c>
      <c r="H34" s="43">
        <v>2.71</v>
      </c>
      <c r="I34" s="43">
        <v>12.11</v>
      </c>
      <c r="J34" s="43">
        <v>85.75</v>
      </c>
      <c r="K34" s="44">
        <v>101</v>
      </c>
      <c r="L34" s="43">
        <v>10.07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8.64</v>
      </c>
      <c r="H35" s="43">
        <v>9.43</v>
      </c>
      <c r="I35" s="43">
        <v>2.31</v>
      </c>
      <c r="J35" s="43">
        <v>176.8</v>
      </c>
      <c r="K35" s="44">
        <v>260</v>
      </c>
      <c r="L35" s="43">
        <v>92.51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5.5519999999999996</v>
      </c>
      <c r="H36" s="43">
        <v>9.7620000000000005</v>
      </c>
      <c r="I36" s="43">
        <v>33.624000000000002</v>
      </c>
      <c r="J36" s="43">
        <v>233.19</v>
      </c>
      <c r="K36" s="44">
        <v>199</v>
      </c>
      <c r="L36" s="43">
        <v>12.51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>
        <v>377</v>
      </c>
      <c r="L37" s="43">
        <v>3.03</v>
      </c>
    </row>
    <row r="38" spans="1:12" ht="15">
      <c r="A38" s="14"/>
      <c r="B38" s="15"/>
      <c r="C38" s="11"/>
      <c r="D38" s="7" t="s">
        <v>31</v>
      </c>
      <c r="E38" s="51" t="s">
        <v>81</v>
      </c>
      <c r="F38" s="43">
        <v>50</v>
      </c>
      <c r="G38" s="43">
        <v>3.83</v>
      </c>
      <c r="H38" s="43">
        <v>0.42</v>
      </c>
      <c r="I38" s="43">
        <v>24.6</v>
      </c>
      <c r="J38" s="43">
        <v>117.2</v>
      </c>
      <c r="K38" s="52" t="s">
        <v>82</v>
      </c>
      <c r="L38" s="43">
        <v>3.55</v>
      </c>
    </row>
    <row r="39" spans="1:12" ht="15">
      <c r="A39" s="14"/>
      <c r="B39" s="15"/>
      <c r="C39" s="11"/>
      <c r="D39" s="7" t="s">
        <v>32</v>
      </c>
      <c r="E39" s="51" t="s">
        <v>83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52" t="s">
        <v>82</v>
      </c>
      <c r="L39" s="43">
        <v>2.2799999999999998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22.642000000000003</v>
      </c>
      <c r="H42" s="19">
        <f t="shared" ref="H42" si="11">SUM(H33:H41)</f>
        <v>25.812000000000001</v>
      </c>
      <c r="I42" s="19">
        <f t="shared" ref="I42" si="12">SUM(I33:I41)</f>
        <v>99.414000000000016</v>
      </c>
      <c r="J42" s="19">
        <f t="shared" ref="J42:L42" si="13">SUM(J33:J41)</f>
        <v>762.0200000000001</v>
      </c>
      <c r="K42" s="25"/>
      <c r="L42" s="19">
        <f t="shared" si="13"/>
        <v>137.14000000000001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1450</v>
      </c>
      <c r="G43" s="32">
        <f t="shared" ref="G43" si="14">G32+G42</f>
        <v>39.102000000000004</v>
      </c>
      <c r="H43" s="32">
        <f t="shared" ref="H43" si="15">H32+H42</f>
        <v>41.661999999999999</v>
      </c>
      <c r="I43" s="32">
        <f t="shared" ref="I43" si="16">I32+I42</f>
        <v>182.24400000000003</v>
      </c>
      <c r="J43" s="32">
        <f t="shared" ref="J43:L43" si="17">J32+J42</f>
        <v>1294.2000000000003</v>
      </c>
      <c r="K43" s="32"/>
      <c r="L43" s="32">
        <f t="shared" si="17"/>
        <v>263.09000000000003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7.24</v>
      </c>
      <c r="H44" s="40">
        <v>10.8</v>
      </c>
      <c r="I44" s="40">
        <v>26.4</v>
      </c>
      <c r="J44" s="40">
        <v>259.60000000000002</v>
      </c>
      <c r="K44" s="41">
        <v>213</v>
      </c>
      <c r="L44" s="40">
        <v>65.14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4</v>
      </c>
      <c r="H46" s="43">
        <v>3.54</v>
      </c>
      <c r="I46" s="43">
        <v>17.57</v>
      </c>
      <c r="J46" s="43">
        <v>118.6</v>
      </c>
      <c r="K46" s="44">
        <v>382</v>
      </c>
      <c r="L46" s="43">
        <v>15.5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45</v>
      </c>
      <c r="G47" s="43">
        <v>5.94</v>
      </c>
      <c r="H47" s="43">
        <v>6.9</v>
      </c>
      <c r="I47" s="43">
        <v>29.1</v>
      </c>
      <c r="J47" s="43">
        <v>156.80000000000001</v>
      </c>
      <c r="K47" s="44">
        <v>2</v>
      </c>
      <c r="L47" s="43">
        <v>14.88</v>
      </c>
    </row>
    <row r="48" spans="1:12" ht="15">
      <c r="A48" s="23"/>
      <c r="B48" s="15"/>
      <c r="C48" s="11"/>
      <c r="D48" s="7" t="s">
        <v>24</v>
      </c>
      <c r="E48" s="51" t="s">
        <v>97</v>
      </c>
      <c r="F48" s="43">
        <v>140</v>
      </c>
      <c r="G48" s="43">
        <v>0.6</v>
      </c>
      <c r="H48" s="43">
        <v>0.1</v>
      </c>
      <c r="I48" s="43">
        <v>5.3</v>
      </c>
      <c r="J48" s="43">
        <v>24.5</v>
      </c>
      <c r="K48" s="52" t="s">
        <v>82</v>
      </c>
      <c r="L48" s="43">
        <v>25.9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17.78</v>
      </c>
      <c r="H51" s="19">
        <f t="shared" ref="H51" si="19">SUM(H44:H50)</f>
        <v>21.340000000000003</v>
      </c>
      <c r="I51" s="19">
        <f t="shared" ref="I51" si="20">SUM(I44:I50)</f>
        <v>78.36999999999999</v>
      </c>
      <c r="J51" s="19">
        <f t="shared" ref="J51:L51" si="21">SUM(J44:J50)</f>
        <v>559.5</v>
      </c>
      <c r="K51" s="25"/>
      <c r="L51" s="19">
        <f t="shared" si="21"/>
        <v>121.41999999999999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0.5</v>
      </c>
      <c r="H52" s="43">
        <v>6.1</v>
      </c>
      <c r="I52" s="43">
        <v>4.3</v>
      </c>
      <c r="J52" s="43">
        <v>74.3</v>
      </c>
      <c r="K52" s="52" t="s">
        <v>85</v>
      </c>
      <c r="L52" s="43">
        <v>3.83</v>
      </c>
    </row>
    <row r="53" spans="1:12" ht="15">
      <c r="A53" s="23"/>
      <c r="B53" s="15"/>
      <c r="C53" s="11"/>
      <c r="D53" s="7" t="s">
        <v>27</v>
      </c>
      <c r="E53" s="51" t="s">
        <v>86</v>
      </c>
      <c r="F53" s="43">
        <v>200</v>
      </c>
      <c r="G53" s="43">
        <v>4.8250000000000002</v>
      </c>
      <c r="H53" s="43">
        <v>9.5</v>
      </c>
      <c r="I53" s="43">
        <v>14.574999999999999</v>
      </c>
      <c r="J53" s="43">
        <v>180.82499999999999</v>
      </c>
      <c r="K53" s="44">
        <v>58</v>
      </c>
      <c r="L53" s="43">
        <v>12.05</v>
      </c>
    </row>
    <row r="54" spans="1:12" ht="15">
      <c r="A54" s="23"/>
      <c r="B54" s="15"/>
      <c r="C54" s="11"/>
      <c r="D54" s="7" t="s">
        <v>28</v>
      </c>
      <c r="E54" s="51" t="s">
        <v>87</v>
      </c>
      <c r="F54" s="43">
        <v>100</v>
      </c>
      <c r="G54" s="43">
        <v>8.67</v>
      </c>
      <c r="H54" s="43">
        <v>6.04</v>
      </c>
      <c r="I54" s="43">
        <v>10.53</v>
      </c>
      <c r="J54" s="43">
        <v>123.8</v>
      </c>
      <c r="K54" s="44">
        <v>288</v>
      </c>
      <c r="L54" s="43">
        <v>36.94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3.1</v>
      </c>
      <c r="H55" s="43">
        <v>6.47</v>
      </c>
      <c r="I55" s="43">
        <v>18.850000000000001</v>
      </c>
      <c r="J55" s="43">
        <v>150.19999999999999</v>
      </c>
      <c r="K55" s="44">
        <v>321</v>
      </c>
      <c r="L55" s="43">
        <v>15.19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3.03</v>
      </c>
    </row>
    <row r="57" spans="1:12" ht="15">
      <c r="A57" s="23"/>
      <c r="B57" s="15"/>
      <c r="C57" s="11"/>
      <c r="D57" s="7" t="s">
        <v>31</v>
      </c>
      <c r="E57" s="51" t="s">
        <v>81</v>
      </c>
      <c r="F57" s="43">
        <v>50</v>
      </c>
      <c r="G57" s="43">
        <v>3.83</v>
      </c>
      <c r="H57" s="43">
        <v>0.42</v>
      </c>
      <c r="I57" s="43">
        <v>24.6</v>
      </c>
      <c r="J57" s="43">
        <v>117.2</v>
      </c>
      <c r="K57" s="52" t="s">
        <v>82</v>
      </c>
      <c r="L57" s="43">
        <v>3.55</v>
      </c>
    </row>
    <row r="58" spans="1:12" ht="15">
      <c r="A58" s="23"/>
      <c r="B58" s="15"/>
      <c r="C58" s="11"/>
      <c r="D58" s="7" t="s">
        <v>32</v>
      </c>
      <c r="E58" s="51" t="s">
        <v>83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52" t="s">
        <v>82</v>
      </c>
      <c r="L58" s="43">
        <v>2.2799999999999998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23.055</v>
      </c>
      <c r="H61" s="19">
        <f t="shared" ref="H61" si="23">SUM(H52:H60)</f>
        <v>28.95</v>
      </c>
      <c r="I61" s="19">
        <f t="shared" ref="I61" si="24">SUM(I52:I60)</f>
        <v>98.055000000000007</v>
      </c>
      <c r="J61" s="19">
        <f t="shared" ref="J61:L61" si="25">SUM(J52:J60)</f>
        <v>759.52500000000009</v>
      </c>
      <c r="K61" s="25"/>
      <c r="L61" s="19">
        <f t="shared" si="25"/>
        <v>76.87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1325</v>
      </c>
      <c r="G62" s="32">
        <f t="shared" ref="G62" si="26">G51+G61</f>
        <v>40.835000000000001</v>
      </c>
      <c r="H62" s="32">
        <f t="shared" ref="H62" si="27">H51+H61</f>
        <v>50.290000000000006</v>
      </c>
      <c r="I62" s="32">
        <f t="shared" ref="I62" si="28">I51+I61</f>
        <v>176.42500000000001</v>
      </c>
      <c r="J62" s="32">
        <f t="shared" ref="J62:L62" si="29">J51+J61</f>
        <v>1319.0250000000001</v>
      </c>
      <c r="K62" s="32"/>
      <c r="L62" s="32">
        <f t="shared" si="29"/>
        <v>198.29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98</v>
      </c>
      <c r="F63" s="40">
        <v>200</v>
      </c>
      <c r="G63" s="40">
        <v>9.3439999999999994</v>
      </c>
      <c r="H63" s="40">
        <v>9.2159999999999993</v>
      </c>
      <c r="I63" s="40">
        <v>18.456</v>
      </c>
      <c r="J63" s="40">
        <v>284</v>
      </c>
      <c r="K63" s="41">
        <v>182</v>
      </c>
      <c r="L63" s="40">
        <v>16.850000000000001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1" t="s">
        <v>51</v>
      </c>
      <c r="F65" s="43">
        <v>200</v>
      </c>
      <c r="G65" s="43">
        <v>3.16</v>
      </c>
      <c r="H65" s="43">
        <v>2.67</v>
      </c>
      <c r="I65" s="43">
        <v>15.94</v>
      </c>
      <c r="J65" s="43">
        <v>100.6</v>
      </c>
      <c r="K65" s="44">
        <v>379</v>
      </c>
      <c r="L65" s="43">
        <v>13.9</v>
      </c>
    </row>
    <row r="66" spans="1:12" ht="15">
      <c r="A66" s="23"/>
      <c r="B66" s="15"/>
      <c r="C66" s="11"/>
      <c r="D66" s="7" t="s">
        <v>23</v>
      </c>
      <c r="E66" s="51" t="s">
        <v>99</v>
      </c>
      <c r="F66" s="43">
        <v>40</v>
      </c>
      <c r="G66" s="43">
        <v>4.5599999999999996</v>
      </c>
      <c r="H66" s="43">
        <v>2.58</v>
      </c>
      <c r="I66" s="43">
        <v>19.3</v>
      </c>
      <c r="J66" s="43">
        <v>100.8</v>
      </c>
      <c r="K66" s="44">
        <v>3</v>
      </c>
      <c r="L66" s="43">
        <v>9.6300000000000008</v>
      </c>
    </row>
    <row r="67" spans="1:12" ht="15">
      <c r="A67" s="23"/>
      <c r="B67" s="15"/>
      <c r="C67" s="11"/>
      <c r="D67" s="7" t="s">
        <v>24</v>
      </c>
      <c r="E67" s="42" t="s">
        <v>44</v>
      </c>
      <c r="F67" s="43">
        <v>120</v>
      </c>
      <c r="G67" s="43">
        <v>0.4</v>
      </c>
      <c r="H67" s="43">
        <v>0.4</v>
      </c>
      <c r="I67" s="43">
        <v>9.8000000000000007</v>
      </c>
      <c r="J67" s="43">
        <v>47</v>
      </c>
      <c r="K67" s="52" t="s">
        <v>82</v>
      </c>
      <c r="L67" s="43">
        <v>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17.463999999999999</v>
      </c>
      <c r="H70" s="19">
        <f t="shared" ref="H70" si="31">SUM(H63:H69)</f>
        <v>14.866</v>
      </c>
      <c r="I70" s="19">
        <f t="shared" ref="I70" si="32">SUM(I63:I69)</f>
        <v>63.495999999999995</v>
      </c>
      <c r="J70" s="19">
        <f t="shared" ref="J70:L70" si="33">SUM(J63:J69)</f>
        <v>532.40000000000009</v>
      </c>
      <c r="K70" s="25"/>
      <c r="L70" s="19">
        <f t="shared" si="33"/>
        <v>55.38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88</v>
      </c>
      <c r="F71" s="43">
        <v>60</v>
      </c>
      <c r="G71" s="43">
        <v>1.7</v>
      </c>
      <c r="H71" s="43">
        <v>0.9</v>
      </c>
      <c r="I71" s="43">
        <v>3.5</v>
      </c>
      <c r="J71" s="43">
        <v>22.1</v>
      </c>
      <c r="K71" s="52" t="s">
        <v>89</v>
      </c>
      <c r="L71" s="43">
        <v>14.25</v>
      </c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1.8</v>
      </c>
      <c r="H72" s="43">
        <v>7.92</v>
      </c>
      <c r="I72" s="43">
        <v>10.98</v>
      </c>
      <c r="J72" s="43">
        <v>10.8</v>
      </c>
      <c r="K72" s="44">
        <v>82</v>
      </c>
      <c r="L72" s="43">
        <v>22</v>
      </c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120</v>
      </c>
      <c r="G73" s="43">
        <v>9.8000000000000007</v>
      </c>
      <c r="H73" s="43">
        <v>8.9600000000000009</v>
      </c>
      <c r="I73" s="43">
        <v>3.04</v>
      </c>
      <c r="J73" s="43">
        <v>184</v>
      </c>
      <c r="K73" s="44">
        <v>229</v>
      </c>
      <c r="L73" s="43">
        <v>37.840000000000003</v>
      </c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6.6</v>
      </c>
      <c r="H74" s="43">
        <v>5.72</v>
      </c>
      <c r="I74" s="43">
        <v>27.88</v>
      </c>
      <c r="J74" s="43">
        <v>229.5</v>
      </c>
      <c r="K74" s="44">
        <v>171</v>
      </c>
      <c r="L74" s="43">
        <v>12.55</v>
      </c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278</v>
      </c>
      <c r="L75" s="43">
        <v>4.5999999999999996</v>
      </c>
    </row>
    <row r="76" spans="1:12" ht="15">
      <c r="A76" s="23"/>
      <c r="B76" s="15"/>
      <c r="C76" s="11"/>
      <c r="D76" s="7" t="s">
        <v>31</v>
      </c>
      <c r="E76" s="51" t="s">
        <v>81</v>
      </c>
      <c r="F76" s="43">
        <v>50</v>
      </c>
      <c r="G76" s="43">
        <v>3.83</v>
      </c>
      <c r="H76" s="43">
        <v>0.42</v>
      </c>
      <c r="I76" s="43">
        <v>24.6</v>
      </c>
      <c r="J76" s="43">
        <v>117.2</v>
      </c>
      <c r="K76" s="52" t="s">
        <v>82</v>
      </c>
      <c r="L76" s="43">
        <v>3.55</v>
      </c>
    </row>
    <row r="77" spans="1:12" ht="15">
      <c r="A77" s="23"/>
      <c r="B77" s="15"/>
      <c r="C77" s="11"/>
      <c r="D77" s="7" t="s">
        <v>32</v>
      </c>
      <c r="E77" s="51" t="s">
        <v>83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52" t="s">
        <v>82</v>
      </c>
      <c r="L77" s="43">
        <v>2.2799999999999998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25.769999999999996</v>
      </c>
      <c r="H80" s="19">
        <f t="shared" ref="H80" si="35">SUM(H71:H79)</f>
        <v>24.32</v>
      </c>
      <c r="I80" s="19">
        <f t="shared" ref="I80" si="36">SUM(I71:I79)</f>
        <v>104.75999999999999</v>
      </c>
      <c r="J80" s="19">
        <f t="shared" ref="J80:L80" si="37">SUM(J71:J79)</f>
        <v>709.00000000000011</v>
      </c>
      <c r="K80" s="25"/>
      <c r="L80" s="19">
        <f t="shared" si="37"/>
        <v>97.07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1370</v>
      </c>
      <c r="G81" s="32">
        <f t="shared" ref="G81" si="38">G70+G80</f>
        <v>43.233999999999995</v>
      </c>
      <c r="H81" s="32">
        <f t="shared" ref="H81" si="39">H70+H80</f>
        <v>39.186</v>
      </c>
      <c r="I81" s="32">
        <f t="shared" ref="I81" si="40">I70+I80</f>
        <v>168.25599999999997</v>
      </c>
      <c r="J81" s="32">
        <f t="shared" ref="J81:L81" si="41">J70+J80</f>
        <v>1241.4000000000001</v>
      </c>
      <c r="K81" s="32"/>
      <c r="L81" s="32">
        <f t="shared" si="41"/>
        <v>152.44999999999999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11.5</v>
      </c>
      <c r="H82" s="40">
        <v>9.52</v>
      </c>
      <c r="I82" s="40">
        <v>39.1</v>
      </c>
      <c r="J82" s="40">
        <v>234.4</v>
      </c>
      <c r="K82" s="41">
        <v>204</v>
      </c>
      <c r="L82" s="40">
        <v>36.97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 t="s">
        <v>96</v>
      </c>
      <c r="F84" s="43">
        <v>200</v>
      </c>
      <c r="G84" s="43">
        <v>0.2</v>
      </c>
      <c r="H84" s="43">
        <v>0</v>
      </c>
      <c r="I84" s="43">
        <v>15</v>
      </c>
      <c r="J84" s="43">
        <v>28</v>
      </c>
      <c r="K84" s="44">
        <v>268</v>
      </c>
      <c r="L84" s="43">
        <v>1.04</v>
      </c>
    </row>
    <row r="85" spans="1:12" ht="15">
      <c r="A85" s="23"/>
      <c r="B85" s="15"/>
      <c r="C85" s="11"/>
      <c r="D85" s="7" t="s">
        <v>23</v>
      </c>
      <c r="E85" s="51" t="s">
        <v>100</v>
      </c>
      <c r="F85" s="43">
        <v>110</v>
      </c>
      <c r="G85" s="43">
        <v>3.96</v>
      </c>
      <c r="H85" s="43">
        <v>6.18</v>
      </c>
      <c r="I85" s="43">
        <v>21.36</v>
      </c>
      <c r="J85" s="43">
        <v>252.8</v>
      </c>
      <c r="K85" s="52" t="s">
        <v>82</v>
      </c>
      <c r="L85" s="43">
        <v>37</v>
      </c>
    </row>
    <row r="86" spans="1:12" ht="15">
      <c r="A86" s="23"/>
      <c r="B86" s="15"/>
      <c r="C86" s="11"/>
      <c r="D86" s="7" t="s">
        <v>24</v>
      </c>
      <c r="E86" s="42" t="s">
        <v>52</v>
      </c>
      <c r="F86" s="43">
        <v>150</v>
      </c>
      <c r="G86" s="43">
        <v>0.3</v>
      </c>
      <c r="H86" s="43">
        <v>0</v>
      </c>
      <c r="I86" s="43">
        <v>4.4800000000000004</v>
      </c>
      <c r="J86" s="43">
        <v>18.2</v>
      </c>
      <c r="K86" s="52" t="s">
        <v>82</v>
      </c>
      <c r="L86" s="43">
        <v>24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15.96</v>
      </c>
      <c r="H89" s="19">
        <f t="shared" ref="H89" si="43">SUM(H82:H88)</f>
        <v>15.7</v>
      </c>
      <c r="I89" s="19">
        <f t="shared" ref="I89" si="44">SUM(I82:I88)</f>
        <v>79.940000000000012</v>
      </c>
      <c r="J89" s="19">
        <f t="shared" ref="J89:L89" si="45">SUM(J82:J88)</f>
        <v>533.40000000000009</v>
      </c>
      <c r="K89" s="25"/>
      <c r="L89" s="19">
        <f t="shared" si="45"/>
        <v>99.009999999999991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90</v>
      </c>
      <c r="F90" s="43">
        <v>60</v>
      </c>
      <c r="G90" s="43">
        <v>0.6</v>
      </c>
      <c r="H90" s="43">
        <v>5.3</v>
      </c>
      <c r="I90" s="43">
        <v>4.0999999999999996</v>
      </c>
      <c r="J90" s="43">
        <v>67.099999999999994</v>
      </c>
      <c r="K90" s="52" t="s">
        <v>91</v>
      </c>
      <c r="L90" s="43">
        <v>4.5999999999999996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6.7</v>
      </c>
      <c r="H91" s="43">
        <v>4.5999999999999996</v>
      </c>
      <c r="I91" s="43">
        <v>16.3</v>
      </c>
      <c r="J91" s="43">
        <v>153.1</v>
      </c>
      <c r="K91" s="44">
        <v>102</v>
      </c>
      <c r="L91" s="43">
        <v>11.4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200</v>
      </c>
      <c r="G92" s="43">
        <v>11.71</v>
      </c>
      <c r="H92" s="43">
        <v>14.85</v>
      </c>
      <c r="I92" s="43">
        <v>26.8</v>
      </c>
      <c r="J92" s="43">
        <v>269</v>
      </c>
      <c r="K92" s="44">
        <v>291</v>
      </c>
      <c r="L92" s="43">
        <v>24.2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3.03</v>
      </c>
    </row>
    <row r="95" spans="1:12" ht="15">
      <c r="A95" s="23"/>
      <c r="B95" s="15"/>
      <c r="C95" s="11"/>
      <c r="D95" s="7" t="s">
        <v>31</v>
      </c>
      <c r="E95" s="51" t="s">
        <v>81</v>
      </c>
      <c r="F95" s="43">
        <v>50</v>
      </c>
      <c r="G95" s="43">
        <v>3.83</v>
      </c>
      <c r="H95" s="43">
        <v>0.42</v>
      </c>
      <c r="I95" s="43">
        <v>24.6</v>
      </c>
      <c r="J95" s="43">
        <v>117.2</v>
      </c>
      <c r="K95" s="52" t="s">
        <v>82</v>
      </c>
      <c r="L95" s="43">
        <v>3.55</v>
      </c>
    </row>
    <row r="96" spans="1:12" ht="15">
      <c r="A96" s="23"/>
      <c r="B96" s="15"/>
      <c r="C96" s="11"/>
      <c r="D96" s="7" t="s">
        <v>32</v>
      </c>
      <c r="E96" s="51" t="s">
        <v>83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52" t="s">
        <v>82</v>
      </c>
      <c r="L96" s="43">
        <v>2.2799999999999998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24.97</v>
      </c>
      <c r="H99" s="19">
        <f t="shared" ref="H99" si="47">SUM(H90:H98)</f>
        <v>25.59</v>
      </c>
      <c r="I99" s="19">
        <f t="shared" ref="I99" si="48">SUM(I90:I98)</f>
        <v>97</v>
      </c>
      <c r="J99" s="19">
        <f t="shared" ref="J99:L99" si="49">SUM(J90:J98)</f>
        <v>719.60000000000014</v>
      </c>
      <c r="K99" s="25"/>
      <c r="L99" s="19">
        <f t="shared" si="49"/>
        <v>49.06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1400</v>
      </c>
      <c r="G100" s="32">
        <f t="shared" ref="G100" si="50">G89+G99</f>
        <v>40.93</v>
      </c>
      <c r="H100" s="32">
        <f t="shared" ref="H100" si="51">H89+H99</f>
        <v>41.29</v>
      </c>
      <c r="I100" s="32">
        <f t="shared" ref="I100" si="52">I89+I99</f>
        <v>176.94</v>
      </c>
      <c r="J100" s="32">
        <f t="shared" ref="J100:L100" si="53">J89+J99</f>
        <v>1253.0000000000002</v>
      </c>
      <c r="K100" s="32"/>
      <c r="L100" s="32">
        <f t="shared" si="53"/>
        <v>148.07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5.79</v>
      </c>
      <c r="H101" s="40">
        <v>8.64</v>
      </c>
      <c r="I101" s="40">
        <v>21.88</v>
      </c>
      <c r="J101" s="40">
        <v>274.60000000000002</v>
      </c>
      <c r="K101" s="41">
        <v>175</v>
      </c>
      <c r="L101" s="40">
        <v>23.15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3.16</v>
      </c>
      <c r="H103" s="43">
        <v>2.67</v>
      </c>
      <c r="I103" s="43">
        <v>15.94</v>
      </c>
      <c r="J103" s="43">
        <v>100.6</v>
      </c>
      <c r="K103" s="44">
        <v>379</v>
      </c>
      <c r="L103" s="43">
        <v>13.9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5.94</v>
      </c>
      <c r="H104" s="43">
        <v>6.9</v>
      </c>
      <c r="I104" s="43">
        <v>29.1</v>
      </c>
      <c r="J104" s="43">
        <v>156.80000000000001</v>
      </c>
      <c r="K104" s="44">
        <v>2</v>
      </c>
      <c r="L104" s="43">
        <v>14.88</v>
      </c>
    </row>
    <row r="105" spans="1:12" ht="15">
      <c r="A105" s="23"/>
      <c r="B105" s="15"/>
      <c r="C105" s="11"/>
      <c r="D105" s="7" t="s">
        <v>24</v>
      </c>
      <c r="E105" s="51" t="s">
        <v>97</v>
      </c>
      <c r="F105" s="43">
        <v>140</v>
      </c>
      <c r="G105" s="43">
        <v>0.6</v>
      </c>
      <c r="H105" s="43">
        <v>0.1</v>
      </c>
      <c r="I105" s="43">
        <v>5.3</v>
      </c>
      <c r="J105" s="43">
        <v>24.5</v>
      </c>
      <c r="K105" s="52" t="s">
        <v>82</v>
      </c>
      <c r="L105" s="43">
        <v>25.9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15.49</v>
      </c>
      <c r="H108" s="19">
        <f t="shared" si="54"/>
        <v>18.310000000000002</v>
      </c>
      <c r="I108" s="19">
        <f t="shared" si="54"/>
        <v>72.22</v>
      </c>
      <c r="J108" s="19">
        <f t="shared" si="54"/>
        <v>556.5</v>
      </c>
      <c r="K108" s="25"/>
      <c r="L108" s="19">
        <f t="shared" ref="L108" si="55">SUM(L101:L107)</f>
        <v>77.83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60</v>
      </c>
      <c r="G109" s="43">
        <v>1.2</v>
      </c>
      <c r="H109" s="43">
        <v>0.2</v>
      </c>
      <c r="I109" s="43">
        <v>6.1</v>
      </c>
      <c r="J109" s="43">
        <v>31.3</v>
      </c>
      <c r="K109" s="52" t="s">
        <v>92</v>
      </c>
      <c r="L109" s="43">
        <v>14.25</v>
      </c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5.71</v>
      </c>
      <c r="H110" s="43">
        <v>8.56</v>
      </c>
      <c r="I110" s="43">
        <v>13.59</v>
      </c>
      <c r="J110" s="43">
        <v>118.8</v>
      </c>
      <c r="K110" s="44">
        <v>209</v>
      </c>
      <c r="L110" s="43">
        <v>17.91</v>
      </c>
    </row>
    <row r="111" spans="1:12" ht="15">
      <c r="A111" s="23"/>
      <c r="B111" s="15"/>
      <c r="C111" s="11"/>
      <c r="D111" s="7" t="s">
        <v>28</v>
      </c>
      <c r="E111" s="51" t="s">
        <v>93</v>
      </c>
      <c r="F111" s="43">
        <v>100</v>
      </c>
      <c r="G111" s="43">
        <v>8.64</v>
      </c>
      <c r="H111" s="43">
        <v>9.43</v>
      </c>
      <c r="I111" s="43">
        <v>2.31</v>
      </c>
      <c r="J111" s="43">
        <v>176.8</v>
      </c>
      <c r="K111" s="44">
        <v>260</v>
      </c>
      <c r="L111" s="43">
        <v>92.51</v>
      </c>
    </row>
    <row r="112" spans="1:12" ht="1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4.5999999999999996</v>
      </c>
      <c r="H112" s="43">
        <v>4.51</v>
      </c>
      <c r="I112" s="43">
        <v>26.47</v>
      </c>
      <c r="J112" s="43">
        <v>168.6</v>
      </c>
      <c r="K112" s="44">
        <v>203</v>
      </c>
      <c r="L112" s="43">
        <v>10.02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278</v>
      </c>
      <c r="L113" s="43">
        <v>4.5999999999999996</v>
      </c>
    </row>
    <row r="114" spans="1:12" ht="15">
      <c r="A114" s="23"/>
      <c r="B114" s="15"/>
      <c r="C114" s="11"/>
      <c r="D114" s="7" t="s">
        <v>31</v>
      </c>
      <c r="E114" s="51" t="s">
        <v>81</v>
      </c>
      <c r="F114" s="43">
        <v>50</v>
      </c>
      <c r="G114" s="43">
        <v>3.83</v>
      </c>
      <c r="H114" s="43">
        <v>0.42</v>
      </c>
      <c r="I114" s="43">
        <v>24.6</v>
      </c>
      <c r="J114" s="43">
        <v>117.2</v>
      </c>
      <c r="K114" s="52" t="s">
        <v>82</v>
      </c>
      <c r="L114" s="43">
        <v>3.55</v>
      </c>
    </row>
    <row r="115" spans="1:12" ht="15">
      <c r="A115" s="23"/>
      <c r="B115" s="15"/>
      <c r="C115" s="11"/>
      <c r="D115" s="7" t="s">
        <v>32</v>
      </c>
      <c r="E115" s="51" t="s">
        <v>83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52" t="s">
        <v>82</v>
      </c>
      <c r="L115" s="43">
        <v>2.2799999999999998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26.019999999999996</v>
      </c>
      <c r="H118" s="19">
        <f t="shared" si="56"/>
        <v>23.519999999999996</v>
      </c>
      <c r="I118" s="19">
        <f t="shared" si="56"/>
        <v>107.83000000000001</v>
      </c>
      <c r="J118" s="19">
        <f t="shared" si="56"/>
        <v>758.10000000000014</v>
      </c>
      <c r="K118" s="25"/>
      <c r="L118" s="19">
        <f t="shared" ref="L118" si="57">SUM(L109:L117)</f>
        <v>145.12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1375</v>
      </c>
      <c r="G119" s="32">
        <f t="shared" ref="G119" si="58">G108+G118</f>
        <v>41.51</v>
      </c>
      <c r="H119" s="32">
        <f t="shared" ref="H119" si="59">H108+H118</f>
        <v>41.83</v>
      </c>
      <c r="I119" s="32">
        <f t="shared" ref="I119" si="60">I108+I118</f>
        <v>180.05</v>
      </c>
      <c r="J119" s="32">
        <f t="shared" ref="J119:L119" si="61">J108+J118</f>
        <v>1314.6000000000001</v>
      </c>
      <c r="K119" s="32"/>
      <c r="L119" s="32">
        <f t="shared" si="61"/>
        <v>222.95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10.83</v>
      </c>
      <c r="H120" s="40">
        <v>6.97</v>
      </c>
      <c r="I120" s="40">
        <v>26.16</v>
      </c>
      <c r="J120" s="40">
        <v>204.16</v>
      </c>
      <c r="K120" s="41">
        <v>215</v>
      </c>
      <c r="L120" s="40">
        <v>61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4</v>
      </c>
      <c r="H122" s="43">
        <v>3.54</v>
      </c>
      <c r="I122" s="43">
        <v>17.57</v>
      </c>
      <c r="J122" s="43">
        <v>118.6</v>
      </c>
      <c r="K122" s="44">
        <v>382</v>
      </c>
      <c r="L122" s="43">
        <v>15.5</v>
      </c>
    </row>
    <row r="123" spans="1:12" ht="15">
      <c r="A123" s="14"/>
      <c r="B123" s="15"/>
      <c r="C123" s="11"/>
      <c r="D123" s="7" t="s">
        <v>23</v>
      </c>
      <c r="E123" s="42" t="s">
        <v>105</v>
      </c>
      <c r="F123" s="43">
        <v>80</v>
      </c>
      <c r="G123" s="43">
        <v>3.6</v>
      </c>
      <c r="H123" s="43">
        <v>5.2</v>
      </c>
      <c r="I123" s="43">
        <v>29.3</v>
      </c>
      <c r="J123" s="43">
        <v>198.2</v>
      </c>
      <c r="K123" s="52" t="s">
        <v>82</v>
      </c>
      <c r="L123" s="43">
        <v>22</v>
      </c>
    </row>
    <row r="124" spans="1:12" ht="15">
      <c r="A124" s="14"/>
      <c r="B124" s="15"/>
      <c r="C124" s="11"/>
      <c r="D124" s="7" t="s">
        <v>24</v>
      </c>
      <c r="E124" s="42" t="s">
        <v>44</v>
      </c>
      <c r="F124" s="43">
        <v>120</v>
      </c>
      <c r="G124" s="43">
        <v>0.4</v>
      </c>
      <c r="H124" s="43">
        <v>0.4</v>
      </c>
      <c r="I124" s="43">
        <v>9.8000000000000007</v>
      </c>
      <c r="J124" s="43">
        <v>47</v>
      </c>
      <c r="K124" s="52" t="s">
        <v>82</v>
      </c>
      <c r="L124" s="43">
        <v>15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18.829999999999998</v>
      </c>
      <c r="H127" s="19">
        <f t="shared" si="62"/>
        <v>16.11</v>
      </c>
      <c r="I127" s="19">
        <f t="shared" si="62"/>
        <v>82.83</v>
      </c>
      <c r="J127" s="19">
        <f t="shared" si="62"/>
        <v>567.96</v>
      </c>
      <c r="K127" s="25"/>
      <c r="L127" s="19">
        <f t="shared" ref="L127" si="63">SUM(L120:L126)</f>
        <v>113.5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1.6</v>
      </c>
      <c r="H128" s="43">
        <v>4.0999999999999996</v>
      </c>
      <c r="I128" s="43">
        <v>6.2</v>
      </c>
      <c r="J128" s="43">
        <v>85.7</v>
      </c>
      <c r="K128" s="44">
        <v>45</v>
      </c>
      <c r="L128" s="43">
        <v>3.4</v>
      </c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1.8</v>
      </c>
      <c r="H129" s="43">
        <v>7.92</v>
      </c>
      <c r="I129" s="43">
        <v>10.98</v>
      </c>
      <c r="J129" s="43">
        <v>10.8</v>
      </c>
      <c r="K129" s="44">
        <v>82</v>
      </c>
      <c r="L129" s="43">
        <v>22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200</v>
      </c>
      <c r="G130" s="43">
        <v>14.76</v>
      </c>
      <c r="H130" s="43">
        <v>13.1</v>
      </c>
      <c r="I130" s="43">
        <v>35.020000000000003</v>
      </c>
      <c r="J130" s="43">
        <v>386</v>
      </c>
      <c r="K130" s="44">
        <v>289</v>
      </c>
      <c r="L130" s="43">
        <v>21.84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377</v>
      </c>
      <c r="L132" s="43">
        <v>3.03</v>
      </c>
    </row>
    <row r="133" spans="1:12" ht="15">
      <c r="A133" s="14"/>
      <c r="B133" s="15"/>
      <c r="C133" s="11"/>
      <c r="D133" s="7" t="s">
        <v>31</v>
      </c>
      <c r="E133" s="51" t="s">
        <v>81</v>
      </c>
      <c r="F133" s="43">
        <v>50</v>
      </c>
      <c r="G133" s="43">
        <v>3.83</v>
      </c>
      <c r="H133" s="43">
        <v>0.42</v>
      </c>
      <c r="I133" s="43">
        <v>24.6</v>
      </c>
      <c r="J133" s="43">
        <v>117.2</v>
      </c>
      <c r="K133" s="52" t="s">
        <v>82</v>
      </c>
      <c r="L133" s="43">
        <v>3.55</v>
      </c>
    </row>
    <row r="134" spans="1:12" ht="15">
      <c r="A134" s="14"/>
      <c r="B134" s="15"/>
      <c r="C134" s="11"/>
      <c r="D134" s="7" t="s">
        <v>32</v>
      </c>
      <c r="E134" s="51" t="s">
        <v>83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52" t="s">
        <v>82</v>
      </c>
      <c r="L134" s="43">
        <v>2.2799999999999998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24.119999999999997</v>
      </c>
      <c r="H137" s="19">
        <f t="shared" si="64"/>
        <v>25.959999999999997</v>
      </c>
      <c r="I137" s="19">
        <f t="shared" si="64"/>
        <v>102</v>
      </c>
      <c r="J137" s="19">
        <f t="shared" si="64"/>
        <v>712.90000000000009</v>
      </c>
      <c r="K137" s="25"/>
      <c r="L137" s="19">
        <f t="shared" ref="L137" si="65">SUM(L128:L136)</f>
        <v>56.099999999999994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1290</v>
      </c>
      <c r="G138" s="32">
        <f t="shared" ref="G138" si="66">G127+G137</f>
        <v>42.949999999999996</v>
      </c>
      <c r="H138" s="32">
        <f t="shared" ref="H138" si="67">H127+H137</f>
        <v>42.069999999999993</v>
      </c>
      <c r="I138" s="32">
        <f t="shared" ref="I138" si="68">I127+I137</f>
        <v>184.82999999999998</v>
      </c>
      <c r="J138" s="32">
        <f t="shared" ref="J138:L138" si="69">J127+J137</f>
        <v>1280.8600000000001</v>
      </c>
      <c r="K138" s="32"/>
      <c r="L138" s="32">
        <f t="shared" si="69"/>
        <v>169.6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8.7200000000000006</v>
      </c>
      <c r="H139" s="40">
        <v>9.44</v>
      </c>
      <c r="I139" s="40">
        <v>29.44</v>
      </c>
      <c r="J139" s="40">
        <v>268</v>
      </c>
      <c r="K139" s="41">
        <v>196</v>
      </c>
      <c r="L139" s="40">
        <v>8.65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101</v>
      </c>
      <c r="F141" s="43">
        <v>200</v>
      </c>
      <c r="G141" s="43">
        <v>1.6</v>
      </c>
      <c r="H141" s="43">
        <v>1.8</v>
      </c>
      <c r="I141" s="43">
        <v>12.4</v>
      </c>
      <c r="J141" s="43">
        <v>69</v>
      </c>
      <c r="K141" s="44">
        <v>269</v>
      </c>
      <c r="L141" s="43">
        <v>6.46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5.94</v>
      </c>
      <c r="H142" s="43">
        <v>6.9</v>
      </c>
      <c r="I142" s="43">
        <v>29.1</v>
      </c>
      <c r="J142" s="43">
        <v>156.80000000000001</v>
      </c>
      <c r="K142" s="44">
        <v>2</v>
      </c>
      <c r="L142" s="43">
        <v>14.88</v>
      </c>
    </row>
    <row r="143" spans="1:12" ht="15">
      <c r="A143" s="23"/>
      <c r="B143" s="15"/>
      <c r="C143" s="11"/>
      <c r="D143" s="7" t="s">
        <v>24</v>
      </c>
      <c r="E143" s="42" t="s">
        <v>52</v>
      </c>
      <c r="F143" s="43">
        <v>150</v>
      </c>
      <c r="G143" s="43">
        <v>0.3</v>
      </c>
      <c r="H143" s="43">
        <v>0</v>
      </c>
      <c r="I143" s="43">
        <v>4.4800000000000004</v>
      </c>
      <c r="J143" s="43">
        <v>18.2</v>
      </c>
      <c r="K143" s="52" t="s">
        <v>82</v>
      </c>
      <c r="L143" s="43">
        <v>24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16.560000000000002</v>
      </c>
      <c r="H146" s="19">
        <f t="shared" si="70"/>
        <v>18.14</v>
      </c>
      <c r="I146" s="19">
        <f t="shared" si="70"/>
        <v>75.42</v>
      </c>
      <c r="J146" s="19">
        <f t="shared" si="70"/>
        <v>512</v>
      </c>
      <c r="K146" s="25"/>
      <c r="L146" s="19">
        <f t="shared" ref="L146" si="71">SUM(L139:L145)</f>
        <v>53.99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90</v>
      </c>
      <c r="F147" s="43">
        <v>60</v>
      </c>
      <c r="G147" s="43">
        <v>0.6</v>
      </c>
      <c r="H147" s="43">
        <v>5.3</v>
      </c>
      <c r="I147" s="43">
        <v>4.0999999999999996</v>
      </c>
      <c r="J147" s="43">
        <v>67.099999999999994</v>
      </c>
      <c r="K147" s="52" t="s">
        <v>91</v>
      </c>
      <c r="L147" s="43">
        <v>4.5999999999999996</v>
      </c>
    </row>
    <row r="148" spans="1:12" ht="15">
      <c r="A148" s="23"/>
      <c r="B148" s="15"/>
      <c r="C148" s="11"/>
      <c r="D148" s="7" t="s">
        <v>27</v>
      </c>
      <c r="E148" s="51" t="s">
        <v>59</v>
      </c>
      <c r="F148" s="43">
        <v>200</v>
      </c>
      <c r="G148" s="43">
        <v>6.78</v>
      </c>
      <c r="H148" s="43">
        <v>5.48</v>
      </c>
      <c r="I148" s="43">
        <v>14.4</v>
      </c>
      <c r="J148" s="43">
        <v>125.9</v>
      </c>
      <c r="K148" s="44">
        <v>102</v>
      </c>
      <c r="L148" s="43">
        <v>14.35</v>
      </c>
    </row>
    <row r="149" spans="1:12" ht="15">
      <c r="A149" s="23"/>
      <c r="B149" s="15"/>
      <c r="C149" s="11"/>
      <c r="D149" s="7" t="s">
        <v>28</v>
      </c>
      <c r="E149" s="51" t="s">
        <v>94</v>
      </c>
      <c r="F149" s="43">
        <v>100</v>
      </c>
      <c r="G149" s="43">
        <v>8.8699999999999992</v>
      </c>
      <c r="H149" s="43">
        <v>6.36</v>
      </c>
      <c r="I149" s="43">
        <v>7.45</v>
      </c>
      <c r="J149" s="43">
        <v>109.8</v>
      </c>
      <c r="K149" s="44">
        <v>279</v>
      </c>
      <c r="L149" s="43">
        <v>71.17</v>
      </c>
    </row>
    <row r="150" spans="1:12" ht="1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3.35</v>
      </c>
      <c r="H150" s="43">
        <v>7.3</v>
      </c>
      <c r="I150" s="43">
        <v>23.2</v>
      </c>
      <c r="J150" s="43">
        <v>206.3</v>
      </c>
      <c r="K150" s="44">
        <v>171</v>
      </c>
      <c r="L150" s="43">
        <v>12.14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278</v>
      </c>
      <c r="L151" s="43">
        <v>4.5999999999999996</v>
      </c>
    </row>
    <row r="152" spans="1:12" ht="15">
      <c r="A152" s="23"/>
      <c r="B152" s="15"/>
      <c r="C152" s="11"/>
      <c r="D152" s="7" t="s">
        <v>31</v>
      </c>
      <c r="E152" s="51" t="s">
        <v>81</v>
      </c>
      <c r="F152" s="43">
        <v>50</v>
      </c>
      <c r="G152" s="43">
        <v>3.83</v>
      </c>
      <c r="H152" s="43">
        <v>0.42</v>
      </c>
      <c r="I152" s="43">
        <v>24.6</v>
      </c>
      <c r="J152" s="43">
        <v>117.2</v>
      </c>
      <c r="K152" s="52" t="s">
        <v>82</v>
      </c>
      <c r="L152" s="43">
        <v>3.55</v>
      </c>
    </row>
    <row r="153" spans="1:12" ht="15">
      <c r="A153" s="23"/>
      <c r="B153" s="15"/>
      <c r="C153" s="11"/>
      <c r="D153" s="7" t="s">
        <v>32</v>
      </c>
      <c r="E153" s="51" t="s">
        <v>83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52" t="s">
        <v>82</v>
      </c>
      <c r="L153" s="43">
        <v>2.2799999999999998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25.47</v>
      </c>
      <c r="H156" s="19">
        <f t="shared" si="72"/>
        <v>25.26</v>
      </c>
      <c r="I156" s="19">
        <f t="shared" si="72"/>
        <v>108.50999999999999</v>
      </c>
      <c r="J156" s="19">
        <f t="shared" si="72"/>
        <v>771.70000000000016</v>
      </c>
      <c r="K156" s="25"/>
      <c r="L156" s="19">
        <f t="shared" ref="L156" si="73">SUM(L147:L155)</f>
        <v>112.69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1385</v>
      </c>
      <c r="G157" s="32">
        <f t="shared" ref="G157" si="74">G146+G156</f>
        <v>42.03</v>
      </c>
      <c r="H157" s="32">
        <f t="shared" ref="H157" si="75">H146+H156</f>
        <v>43.400000000000006</v>
      </c>
      <c r="I157" s="32">
        <f t="shared" ref="I157" si="76">I146+I156</f>
        <v>183.93</v>
      </c>
      <c r="J157" s="32">
        <f t="shared" ref="J157:L157" si="77">J146+J156</f>
        <v>1283.7000000000003</v>
      </c>
      <c r="K157" s="32"/>
      <c r="L157" s="32">
        <f t="shared" si="77"/>
        <v>166.68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61</v>
      </c>
      <c r="F158" s="40">
        <v>230</v>
      </c>
      <c r="G158" s="40">
        <v>14.94</v>
      </c>
      <c r="H158" s="40">
        <v>18.329999999999998</v>
      </c>
      <c r="I158" s="40">
        <v>34.659999999999997</v>
      </c>
      <c r="J158" s="40">
        <v>439.3</v>
      </c>
      <c r="K158" s="54" t="s">
        <v>50</v>
      </c>
      <c r="L158" s="40">
        <v>96.12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1" t="s">
        <v>96</v>
      </c>
      <c r="F160" s="43">
        <v>200</v>
      </c>
      <c r="G160" s="43">
        <v>0.2</v>
      </c>
      <c r="H160" s="43">
        <v>0</v>
      </c>
      <c r="I160" s="43">
        <v>15</v>
      </c>
      <c r="J160" s="43">
        <v>28</v>
      </c>
      <c r="K160" s="44">
        <v>268</v>
      </c>
      <c r="L160" s="43">
        <v>1.04</v>
      </c>
    </row>
    <row r="161" spans="1:12" ht="15">
      <c r="A161" s="23"/>
      <c r="B161" s="15"/>
      <c r="C161" s="11"/>
      <c r="D161" s="7" t="s">
        <v>23</v>
      </c>
      <c r="E161" s="51" t="s">
        <v>81</v>
      </c>
      <c r="F161" s="43">
        <v>45</v>
      </c>
      <c r="G161" s="43">
        <v>3.8</v>
      </c>
      <c r="H161" s="43">
        <v>0.3</v>
      </c>
      <c r="I161" s="43">
        <v>22.1</v>
      </c>
      <c r="J161" s="43">
        <v>94.72</v>
      </c>
      <c r="K161" s="52" t="s">
        <v>82</v>
      </c>
      <c r="L161" s="43">
        <v>3.2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120</v>
      </c>
      <c r="G162" s="43">
        <v>0.4</v>
      </c>
      <c r="H162" s="43">
        <v>0.4</v>
      </c>
      <c r="I162" s="43">
        <v>9.8000000000000007</v>
      </c>
      <c r="J162" s="43">
        <v>47</v>
      </c>
      <c r="K162" s="52" t="s">
        <v>82</v>
      </c>
      <c r="L162" s="43">
        <v>15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19.339999999999996</v>
      </c>
      <c r="H165" s="19">
        <f t="shared" si="78"/>
        <v>19.029999999999998</v>
      </c>
      <c r="I165" s="19">
        <f t="shared" si="78"/>
        <v>81.559999999999988</v>
      </c>
      <c r="J165" s="19">
        <f t="shared" si="78"/>
        <v>609.02</v>
      </c>
      <c r="K165" s="25"/>
      <c r="L165" s="19">
        <f t="shared" ref="L165" si="79">SUM(L158:L164)</f>
        <v>115.36000000000001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88</v>
      </c>
      <c r="F166" s="43">
        <v>60</v>
      </c>
      <c r="G166" s="43">
        <v>1.7</v>
      </c>
      <c r="H166" s="43">
        <v>0.9</v>
      </c>
      <c r="I166" s="43">
        <v>3.5</v>
      </c>
      <c r="J166" s="43">
        <v>22.1</v>
      </c>
      <c r="K166" s="52" t="s">
        <v>89</v>
      </c>
      <c r="L166" s="43">
        <v>14.25</v>
      </c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2</v>
      </c>
      <c r="H167" s="43">
        <v>5.09</v>
      </c>
      <c r="I167" s="43">
        <v>11.98</v>
      </c>
      <c r="J167" s="43">
        <v>107.3</v>
      </c>
      <c r="K167" s="44">
        <v>96</v>
      </c>
      <c r="L167" s="43">
        <v>15.49</v>
      </c>
    </row>
    <row r="168" spans="1:12" ht="15">
      <c r="A168" s="23"/>
      <c r="B168" s="15"/>
      <c r="C168" s="11"/>
      <c r="D168" s="7" t="s">
        <v>28</v>
      </c>
      <c r="E168" s="42" t="s">
        <v>63</v>
      </c>
      <c r="F168" s="43">
        <v>120</v>
      </c>
      <c r="G168" s="43">
        <v>9.8000000000000007</v>
      </c>
      <c r="H168" s="43">
        <v>8.9600000000000009</v>
      </c>
      <c r="I168" s="43">
        <v>3.04</v>
      </c>
      <c r="J168" s="43">
        <v>184</v>
      </c>
      <c r="K168" s="44">
        <v>229</v>
      </c>
      <c r="L168" s="43">
        <v>37.840000000000003</v>
      </c>
    </row>
    <row r="169" spans="1:12" ht="1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3.86</v>
      </c>
      <c r="H169" s="43">
        <v>9.32</v>
      </c>
      <c r="I169" s="43">
        <v>23.01</v>
      </c>
      <c r="J169" s="43">
        <v>142.35</v>
      </c>
      <c r="K169" s="44">
        <v>129</v>
      </c>
      <c r="L169" s="43">
        <v>11.57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278</v>
      </c>
      <c r="L170" s="43">
        <v>4.5999999999999996</v>
      </c>
    </row>
    <row r="171" spans="1:12" ht="15">
      <c r="A171" s="23"/>
      <c r="B171" s="15"/>
      <c r="C171" s="11"/>
      <c r="D171" s="7" t="s">
        <v>31</v>
      </c>
      <c r="E171" s="51" t="s">
        <v>81</v>
      </c>
      <c r="F171" s="43">
        <v>50</v>
      </c>
      <c r="G171" s="43">
        <v>3.83</v>
      </c>
      <c r="H171" s="43">
        <v>0.42</v>
      </c>
      <c r="I171" s="43">
        <v>24.6</v>
      </c>
      <c r="J171" s="43">
        <v>117.2</v>
      </c>
      <c r="K171" s="52" t="s">
        <v>82</v>
      </c>
      <c r="L171" s="43">
        <v>3.55</v>
      </c>
    </row>
    <row r="172" spans="1:12" ht="15">
      <c r="A172" s="23"/>
      <c r="B172" s="15"/>
      <c r="C172" s="11"/>
      <c r="D172" s="7" t="s">
        <v>32</v>
      </c>
      <c r="E172" s="51" t="s">
        <v>83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52" t="s">
        <v>82</v>
      </c>
      <c r="L172" s="43">
        <v>2.2799999999999998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23.229999999999997</v>
      </c>
      <c r="H175" s="19">
        <f t="shared" si="80"/>
        <v>25.090000000000003</v>
      </c>
      <c r="I175" s="19">
        <f t="shared" si="80"/>
        <v>100.89000000000001</v>
      </c>
      <c r="J175" s="19">
        <f t="shared" si="80"/>
        <v>718.35000000000014</v>
      </c>
      <c r="K175" s="25"/>
      <c r="L175" s="19">
        <f t="shared" ref="L175" si="81">SUM(L166:L174)</f>
        <v>89.58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1405</v>
      </c>
      <c r="G176" s="32">
        <f t="shared" ref="G176" si="82">G165+G175</f>
        <v>42.569999999999993</v>
      </c>
      <c r="H176" s="32">
        <f t="shared" ref="H176" si="83">H165+H175</f>
        <v>44.120000000000005</v>
      </c>
      <c r="I176" s="32">
        <f t="shared" ref="I176" si="84">I165+I175</f>
        <v>182.45</v>
      </c>
      <c r="J176" s="32">
        <f t="shared" ref="J176:L176" si="85">J165+J175</f>
        <v>1327.3700000000001</v>
      </c>
      <c r="K176" s="32"/>
      <c r="L176" s="32">
        <f t="shared" si="85"/>
        <v>204.94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102</v>
      </c>
      <c r="F177" s="40">
        <v>150</v>
      </c>
      <c r="G177" s="40">
        <v>10.15</v>
      </c>
      <c r="H177" s="40">
        <v>12.3</v>
      </c>
      <c r="I177" s="40">
        <v>32.6</v>
      </c>
      <c r="J177" s="40">
        <v>289.7</v>
      </c>
      <c r="K177" s="41">
        <v>210</v>
      </c>
      <c r="L177" s="40">
        <v>35.97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100.6</v>
      </c>
      <c r="K179" s="44">
        <v>379</v>
      </c>
      <c r="L179" s="43">
        <v>13.9</v>
      </c>
    </row>
    <row r="180" spans="1:12" ht="15">
      <c r="A180" s="23"/>
      <c r="B180" s="15"/>
      <c r="C180" s="11"/>
      <c r="D180" s="7" t="s">
        <v>23</v>
      </c>
      <c r="E180" s="51" t="s">
        <v>99</v>
      </c>
      <c r="F180" s="43">
        <v>40</v>
      </c>
      <c r="G180" s="43">
        <v>4.5599999999999996</v>
      </c>
      <c r="H180" s="43">
        <v>2.58</v>
      </c>
      <c r="I180" s="43">
        <v>19.3</v>
      </c>
      <c r="J180" s="43">
        <v>100.8</v>
      </c>
      <c r="K180" s="44">
        <v>3</v>
      </c>
      <c r="L180" s="43">
        <v>9.6300000000000008</v>
      </c>
    </row>
    <row r="181" spans="1:12" ht="15">
      <c r="A181" s="23"/>
      <c r="B181" s="15"/>
      <c r="C181" s="11"/>
      <c r="D181" s="7" t="s">
        <v>24</v>
      </c>
      <c r="E181" s="51" t="s">
        <v>97</v>
      </c>
      <c r="F181" s="43">
        <v>140</v>
      </c>
      <c r="G181" s="43">
        <v>0.6</v>
      </c>
      <c r="H181" s="43">
        <v>0.1</v>
      </c>
      <c r="I181" s="43">
        <v>5.3</v>
      </c>
      <c r="J181" s="43">
        <v>24.5</v>
      </c>
      <c r="K181" s="52" t="s">
        <v>82</v>
      </c>
      <c r="L181" s="43">
        <v>25.9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18.470000000000002</v>
      </c>
      <c r="H184" s="19">
        <f t="shared" si="86"/>
        <v>17.650000000000002</v>
      </c>
      <c r="I184" s="19">
        <f t="shared" si="86"/>
        <v>73.14</v>
      </c>
      <c r="J184" s="19">
        <f t="shared" si="86"/>
        <v>515.59999999999991</v>
      </c>
      <c r="K184" s="25"/>
      <c r="L184" s="19">
        <f t="shared" ref="L184" si="87">SUM(L177:L183)</f>
        <v>85.4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43">
        <v>60</v>
      </c>
      <c r="G185" s="43">
        <v>0.52</v>
      </c>
      <c r="H185" s="43">
        <v>3.07</v>
      </c>
      <c r="I185" s="43">
        <v>1.57</v>
      </c>
      <c r="J185" s="43">
        <v>35.880000000000003</v>
      </c>
      <c r="K185" s="44">
        <v>21</v>
      </c>
      <c r="L185" s="43">
        <v>13.19</v>
      </c>
    </row>
    <row r="186" spans="1:12" ht="1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4.38</v>
      </c>
      <c r="H186" s="43">
        <v>7.07</v>
      </c>
      <c r="I186" s="43">
        <v>17.989999999999998</v>
      </c>
      <c r="J186" s="43">
        <v>187</v>
      </c>
      <c r="K186" s="44">
        <v>103</v>
      </c>
      <c r="L186" s="43">
        <v>11.15</v>
      </c>
    </row>
    <row r="187" spans="1:12" ht="15">
      <c r="A187" s="23"/>
      <c r="B187" s="15"/>
      <c r="C187" s="11"/>
      <c r="D187" s="7" t="s">
        <v>28</v>
      </c>
      <c r="E187" s="42" t="s">
        <v>67</v>
      </c>
      <c r="F187" s="43">
        <v>200</v>
      </c>
      <c r="G187" s="43">
        <v>11.71</v>
      </c>
      <c r="H187" s="43">
        <v>14.85</v>
      </c>
      <c r="I187" s="43">
        <v>26.8</v>
      </c>
      <c r="J187" s="43">
        <v>269</v>
      </c>
      <c r="K187" s="44">
        <v>291</v>
      </c>
      <c r="L187" s="43">
        <v>24.2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3.03</v>
      </c>
    </row>
    <row r="190" spans="1:12" ht="15">
      <c r="A190" s="23"/>
      <c r="B190" s="15"/>
      <c r="C190" s="11"/>
      <c r="D190" s="7" t="s">
        <v>31</v>
      </c>
      <c r="E190" s="51" t="s">
        <v>81</v>
      </c>
      <c r="F190" s="43">
        <v>50</v>
      </c>
      <c r="G190" s="43">
        <v>3.83</v>
      </c>
      <c r="H190" s="43">
        <v>0.42</v>
      </c>
      <c r="I190" s="43">
        <v>24.6</v>
      </c>
      <c r="J190" s="43">
        <v>117.2</v>
      </c>
      <c r="K190" s="52" t="s">
        <v>82</v>
      </c>
      <c r="L190" s="43">
        <v>3.55</v>
      </c>
    </row>
    <row r="191" spans="1:12" ht="15">
      <c r="A191" s="23"/>
      <c r="B191" s="15"/>
      <c r="C191" s="11"/>
      <c r="D191" s="7" t="s">
        <v>32</v>
      </c>
      <c r="E191" s="51" t="s">
        <v>83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52" t="s">
        <v>82</v>
      </c>
      <c r="L191" s="43">
        <v>2.2799999999999998</v>
      </c>
    </row>
    <row r="192" spans="1:12" ht="15">
      <c r="A192" s="23"/>
      <c r="B192" s="15"/>
      <c r="C192" s="11"/>
      <c r="D192" s="6"/>
      <c r="E192" s="51"/>
      <c r="F192" s="43"/>
      <c r="G192" s="43"/>
      <c r="H192" s="43"/>
      <c r="I192" s="43"/>
      <c r="J192" s="43"/>
      <c r="K192" s="52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22.57</v>
      </c>
      <c r="H194" s="19">
        <f t="shared" si="88"/>
        <v>25.830000000000002</v>
      </c>
      <c r="I194" s="19">
        <f t="shared" si="88"/>
        <v>96.16</v>
      </c>
      <c r="J194" s="19">
        <f t="shared" si="88"/>
        <v>722.28000000000009</v>
      </c>
      <c r="K194" s="25"/>
      <c r="L194" s="19">
        <f t="shared" ref="L194" si="89">SUM(L185:L193)</f>
        <v>57.4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1270</v>
      </c>
      <c r="G195" s="32">
        <f t="shared" ref="G195" si="90">G184+G194</f>
        <v>41.040000000000006</v>
      </c>
      <c r="H195" s="32">
        <f t="shared" ref="H195" si="91">H184+H194</f>
        <v>43.480000000000004</v>
      </c>
      <c r="I195" s="32">
        <f t="shared" ref="I195" si="92">I184+I194</f>
        <v>169.3</v>
      </c>
      <c r="J195" s="32">
        <f t="shared" ref="J195:L195" si="93">J184+J194</f>
        <v>1237.8800000000001</v>
      </c>
      <c r="K195" s="32"/>
      <c r="L195" s="32">
        <f t="shared" si="93"/>
        <v>142.80000000000001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41.796100000000003</v>
      </c>
      <c r="H196" s="34">
        <f t="shared" si="94"/>
        <v>43.3048</v>
      </c>
      <c r="I196" s="34">
        <f t="shared" si="94"/>
        <v>181.23949999999999</v>
      </c>
      <c r="J196" s="34">
        <f t="shared" si="94"/>
        <v>1305.1135000000002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185.95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2025-01-17T14:20:20Z</dcterms:modified>
</cp:coreProperties>
</file>